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15" yWindow="330" windowWidth="12405" windowHeight="9870"/>
  </bookViews>
  <sheets>
    <sheet name="Rozpočet 2022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E25" i="1" l="1"/>
  <c r="E8" i="1" l="1"/>
  <c r="D8" i="1" l="1"/>
  <c r="C8" i="1"/>
</calcChain>
</file>

<file path=xl/sharedStrings.xml><?xml version="1.0" encoding="utf-8"?>
<sst xmlns="http://schemas.openxmlformats.org/spreadsheetml/2006/main" count="32" uniqueCount="31">
  <si>
    <t xml:space="preserve">Příjmy </t>
  </si>
  <si>
    <t>Výdaje</t>
  </si>
  <si>
    <t>účet</t>
  </si>
  <si>
    <t>Příspěvek kraj</t>
  </si>
  <si>
    <t>školkovné</t>
  </si>
  <si>
    <t>Celkem:</t>
  </si>
  <si>
    <t>opravy</t>
  </si>
  <si>
    <t>cestovné</t>
  </si>
  <si>
    <t>služby</t>
  </si>
  <si>
    <t>FKSP</t>
  </si>
  <si>
    <t xml:space="preserve">pojištění </t>
  </si>
  <si>
    <t>……………………………………………</t>
  </si>
  <si>
    <r>
      <t>materiál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</si>
  <si>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>energie</t>
  </si>
  <si>
    <t>Z a S pojištění</t>
  </si>
  <si>
    <t>poj.za zam.</t>
  </si>
  <si>
    <t>Příspěvek obec</t>
  </si>
  <si>
    <t xml:space="preserve">drob.hm.maj. </t>
  </si>
  <si>
    <t>popis</t>
  </si>
  <si>
    <t>V Nedomicích</t>
  </si>
  <si>
    <t>Hana Krupičková</t>
  </si>
  <si>
    <t>odpisy</t>
  </si>
  <si>
    <t>ředitelka ZŠ a MŠ Nedomice</t>
  </si>
  <si>
    <t>Schválený rozpočet 2021</t>
  </si>
  <si>
    <t>Upravený rozpočet 2021</t>
  </si>
  <si>
    <t>Návrh rozpočtu 2022</t>
  </si>
  <si>
    <t>ONIV</t>
  </si>
  <si>
    <t>dohody(obec)</t>
  </si>
  <si>
    <t>mzdy(kraj)</t>
  </si>
  <si>
    <t>Dne: 18. listopadu 2021</t>
  </si>
  <si>
    <t xml:space="preserve"> Návrh rozpočtu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</si>
</sst>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164" fontId="6" fillId="0" borderId="1" xfId="0" applyNumberFormat="1" applyFont="1" applyBorder="1"/>
    <xf numFmtId="0" fontId="7" fillId="0" borderId="1" xfId="0" applyFont="1" applyFill="1" applyBorder="1"/>
    <xf numFmtId="0" fontId="7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/>
    <xf numFmtId="0" fontId="1" fillId="0" borderId="1" xfId="0" applyFont="1" applyBorder="1" applyAlignment="1">
      <alignment vertical="center" wrapText="1"/>
    </xf>
    <xf numFmtId="164" fontId="1" fillId="0" borderId="0" xfId="0" applyNumberFormat="1" applyFont="1" applyFill="1" applyBorder="1"/>
    <xf numFmtId="164" fontId="0" fillId="0" borderId="0" xfId="0" applyNumberFormat="1"/>
    <xf numFmtId="164" fontId="1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Layout" zoomScale="85" zoomScaleNormal="100" zoomScalePageLayoutView="85" workbookViewId="0">
      <selection sqref="A1:E1"/>
    </sheetView>
  </sheetViews>
  <sheetFormatPr defaultRowHeight="15" x14ac:dyDescent="0.25"/>
  <cols>
    <col min="1" max="1" width="11.140625" customWidth="1"/>
    <col min="2" max="2" width="15.140625" customWidth="1"/>
    <col min="3" max="4" width="16.42578125" customWidth="1"/>
    <col min="5" max="5" width="24.28515625" customWidth="1"/>
    <col min="6" max="6" width="26" customWidth="1"/>
  </cols>
  <sheetData>
    <row r="1" spans="1:5" ht="30.75" customHeight="1" x14ac:dyDescent="0.45">
      <c r="A1" s="19" t="s">
        <v>30</v>
      </c>
      <c r="B1" s="20"/>
      <c r="C1" s="20"/>
      <c r="D1" s="20"/>
      <c r="E1" s="20"/>
    </row>
    <row r="3" spans="1:5" ht="23.25" x14ac:dyDescent="0.35">
      <c r="A3" s="2" t="s">
        <v>0</v>
      </c>
    </row>
    <row r="4" spans="1:5" ht="31.5" x14ac:dyDescent="0.25">
      <c r="A4" s="6" t="s">
        <v>2</v>
      </c>
      <c r="B4" s="4" t="s">
        <v>18</v>
      </c>
      <c r="C4" s="12" t="s">
        <v>23</v>
      </c>
      <c r="D4" s="15" t="s">
        <v>24</v>
      </c>
      <c r="E4" s="13" t="s">
        <v>25</v>
      </c>
    </row>
    <row r="5" spans="1:5" ht="15.75" x14ac:dyDescent="0.25">
      <c r="A5" s="3">
        <v>672</v>
      </c>
      <c r="B5" s="4" t="s">
        <v>3</v>
      </c>
      <c r="C5" s="5">
        <v>6265084</v>
      </c>
      <c r="D5" s="5">
        <v>6265084</v>
      </c>
      <c r="E5" s="5">
        <v>6725883</v>
      </c>
    </row>
    <row r="6" spans="1:5" ht="15.75" x14ac:dyDescent="0.25">
      <c r="A6" s="3">
        <v>672</v>
      </c>
      <c r="B6" s="4" t="s">
        <v>16</v>
      </c>
      <c r="C6" s="5">
        <v>600000</v>
      </c>
      <c r="D6" s="5">
        <v>600000</v>
      </c>
      <c r="E6" s="5">
        <v>663000</v>
      </c>
    </row>
    <row r="7" spans="1:5" ht="15.75" x14ac:dyDescent="0.25">
      <c r="A7" s="3">
        <v>602</v>
      </c>
      <c r="B7" s="4" t="s">
        <v>4</v>
      </c>
      <c r="C7" s="5">
        <v>115000</v>
      </c>
      <c r="D7" s="5">
        <v>115000</v>
      </c>
      <c r="E7" s="5">
        <v>111000</v>
      </c>
    </row>
    <row r="8" spans="1:5" ht="21" x14ac:dyDescent="0.4">
      <c r="B8" s="10" t="s">
        <v>5</v>
      </c>
      <c r="C8" s="14">
        <f>C5+C6+C7</f>
        <v>6980084</v>
      </c>
      <c r="D8" s="14">
        <f>D5+D6+D7</f>
        <v>6980084</v>
      </c>
      <c r="E8" s="9">
        <f>SUM(E5:E7)</f>
        <v>7499883</v>
      </c>
    </row>
    <row r="10" spans="1:5" ht="23.25" x14ac:dyDescent="0.35">
      <c r="A10" s="2" t="s">
        <v>1</v>
      </c>
    </row>
    <row r="11" spans="1:5" ht="15.75" x14ac:dyDescent="0.25">
      <c r="A11" s="3">
        <v>501</v>
      </c>
      <c r="B11" s="4" t="s">
        <v>12</v>
      </c>
      <c r="C11" s="18">
        <v>84000</v>
      </c>
      <c r="D11" s="18">
        <v>84000</v>
      </c>
      <c r="E11" s="18">
        <v>86000</v>
      </c>
    </row>
    <row r="12" spans="1:5" ht="15.6" x14ac:dyDescent="0.3">
      <c r="A12" s="3">
        <v>501</v>
      </c>
      <c r="B12" s="4" t="s">
        <v>26</v>
      </c>
      <c r="C12" s="18">
        <v>117200</v>
      </c>
      <c r="D12" s="18">
        <v>117200</v>
      </c>
      <c r="E12" s="18">
        <v>115978</v>
      </c>
    </row>
    <row r="13" spans="1:5" ht="15.6" x14ac:dyDescent="0.3">
      <c r="A13" s="3">
        <v>502</v>
      </c>
      <c r="B13" s="4" t="s">
        <v>13</v>
      </c>
      <c r="C13" s="18">
        <v>276000</v>
      </c>
      <c r="D13" s="18">
        <v>276000</v>
      </c>
      <c r="E13" s="18">
        <v>300000</v>
      </c>
    </row>
    <row r="14" spans="1:5" ht="15.6" x14ac:dyDescent="0.3">
      <c r="A14" s="3">
        <v>511</v>
      </c>
      <c r="B14" s="4" t="s">
        <v>6</v>
      </c>
      <c r="C14" s="18">
        <v>40000</v>
      </c>
      <c r="D14" s="18">
        <v>40000</v>
      </c>
      <c r="E14" s="18">
        <v>50000</v>
      </c>
    </row>
    <row r="15" spans="1:5" ht="15.75" x14ac:dyDescent="0.25">
      <c r="A15" s="3">
        <v>512</v>
      </c>
      <c r="B15" s="4" t="s">
        <v>7</v>
      </c>
      <c r="C15" s="18">
        <v>3000</v>
      </c>
      <c r="D15" s="18">
        <v>3000</v>
      </c>
      <c r="E15" s="18">
        <v>3000</v>
      </c>
    </row>
    <row r="16" spans="1:5" ht="15.75" x14ac:dyDescent="0.25">
      <c r="A16" s="3">
        <v>518</v>
      </c>
      <c r="B16" s="4" t="s">
        <v>8</v>
      </c>
      <c r="C16" s="18">
        <v>168500</v>
      </c>
      <c r="D16" s="18">
        <v>168500</v>
      </c>
      <c r="E16" s="18">
        <v>176500</v>
      </c>
    </row>
    <row r="17" spans="1:5" ht="15.6" x14ac:dyDescent="0.3">
      <c r="A17" s="3">
        <v>521</v>
      </c>
      <c r="B17" s="4" t="s">
        <v>28</v>
      </c>
      <c r="C17" s="18">
        <v>4527750</v>
      </c>
      <c r="D17" s="18">
        <v>4527750</v>
      </c>
      <c r="E17" s="18">
        <v>4868872</v>
      </c>
    </row>
    <row r="18" spans="1:5" ht="15.6" x14ac:dyDescent="0.3">
      <c r="A18" s="3">
        <v>521</v>
      </c>
      <c r="B18" s="4" t="s">
        <v>27</v>
      </c>
      <c r="C18" s="18">
        <v>102000</v>
      </c>
      <c r="D18" s="18">
        <v>102000</v>
      </c>
      <c r="E18" s="18">
        <v>114000</v>
      </c>
    </row>
    <row r="19" spans="1:5" ht="15.75" x14ac:dyDescent="0.25">
      <c r="A19" s="3">
        <v>524</v>
      </c>
      <c r="B19" s="4" t="s">
        <v>14</v>
      </c>
      <c r="C19" s="18">
        <v>1530379</v>
      </c>
      <c r="D19" s="18">
        <v>1530379</v>
      </c>
      <c r="E19" s="18">
        <v>1644129</v>
      </c>
    </row>
    <row r="20" spans="1:5" ht="15.6" x14ac:dyDescent="0.3">
      <c r="A20" s="3">
        <v>525</v>
      </c>
      <c r="B20" s="4" t="s">
        <v>15</v>
      </c>
      <c r="C20" s="18">
        <v>20000</v>
      </c>
      <c r="D20" s="18">
        <v>20000</v>
      </c>
      <c r="E20" s="18">
        <v>23000</v>
      </c>
    </row>
    <row r="21" spans="1:5" ht="15.6" x14ac:dyDescent="0.3">
      <c r="A21" s="3">
        <v>527</v>
      </c>
      <c r="B21" s="4" t="s">
        <v>9</v>
      </c>
      <c r="C21" s="18">
        <v>89755</v>
      </c>
      <c r="D21" s="18">
        <v>89755</v>
      </c>
      <c r="E21" s="18">
        <v>96904</v>
      </c>
    </row>
    <row r="22" spans="1:5" ht="15.75" x14ac:dyDescent="0.25">
      <c r="A22" s="3">
        <v>549</v>
      </c>
      <c r="B22" s="4" t="s">
        <v>10</v>
      </c>
      <c r="C22" s="18">
        <v>6000</v>
      </c>
      <c r="D22" s="18">
        <v>6000</v>
      </c>
      <c r="E22" s="18">
        <v>6000</v>
      </c>
    </row>
    <row r="23" spans="1:5" ht="15.6" x14ac:dyDescent="0.3">
      <c r="A23" s="3">
        <v>551</v>
      </c>
      <c r="B23" s="4" t="s">
        <v>21</v>
      </c>
      <c r="C23" s="18">
        <v>5500</v>
      </c>
      <c r="D23" s="18">
        <v>5500</v>
      </c>
      <c r="E23" s="18">
        <v>5500</v>
      </c>
    </row>
    <row r="24" spans="1:5" ht="15.6" x14ac:dyDescent="0.3">
      <c r="A24" s="3">
        <v>558</v>
      </c>
      <c r="B24" s="4" t="s">
        <v>17</v>
      </c>
      <c r="C24" s="18">
        <v>10000</v>
      </c>
      <c r="D24" s="18">
        <v>10000</v>
      </c>
      <c r="E24" s="18">
        <v>10000</v>
      </c>
    </row>
    <row r="25" spans="1:5" ht="21" x14ac:dyDescent="0.4">
      <c r="A25" s="1"/>
      <c r="B25" s="11" t="s">
        <v>5</v>
      </c>
      <c r="C25" s="5">
        <f>C11+C12+C13+C14+C15+C16+C17+C18+C19+C20+C21+C22+C23+C24</f>
        <v>6980084</v>
      </c>
      <c r="D25" s="5">
        <f>D11+D12+D13+D14+D15+D16+D17+D18+D19+D20+D21+D22+D23+D24</f>
        <v>6980084</v>
      </c>
      <c r="E25" s="9">
        <f>E11+E12+E13+E14+E15+E16+E17+E19+E20+E21+E22+E23+E24+E18</f>
        <v>7499883</v>
      </c>
    </row>
    <row r="27" spans="1:5" ht="15.6" x14ac:dyDescent="0.3">
      <c r="C27" s="16"/>
      <c r="D27" s="16"/>
      <c r="E27" s="16"/>
    </row>
    <row r="28" spans="1:5" ht="14.45" x14ac:dyDescent="0.3">
      <c r="C28" s="17"/>
      <c r="D28" s="17"/>
      <c r="E28" s="17"/>
    </row>
    <row r="30" spans="1:5" x14ac:dyDescent="0.25">
      <c r="A30" s="1" t="s">
        <v>19</v>
      </c>
    </row>
    <row r="31" spans="1:5" ht="14.45" x14ac:dyDescent="0.3">
      <c r="A31" s="8" t="s">
        <v>29</v>
      </c>
      <c r="B31" s="7"/>
      <c r="C31" s="7"/>
      <c r="D31" s="7"/>
    </row>
    <row r="36" spans="4:5" x14ac:dyDescent="0.25">
      <c r="D36" s="21" t="s">
        <v>11</v>
      </c>
      <c r="E36" s="21"/>
    </row>
    <row r="37" spans="4:5" x14ac:dyDescent="0.25">
      <c r="D37" s="21" t="s">
        <v>20</v>
      </c>
      <c r="E37" s="21"/>
    </row>
    <row r="38" spans="4:5" x14ac:dyDescent="0.25">
      <c r="D38" s="21" t="s">
        <v>22</v>
      </c>
      <c r="E38" s="21"/>
    </row>
  </sheetData>
  <mergeCells count="4">
    <mergeCell ref="A1:E1"/>
    <mergeCell ref="D36:E36"/>
    <mergeCell ref="D37:E37"/>
    <mergeCell ref="D38:E38"/>
  </mergeCells>
  <pageMargins left="0.97916666666666663" right="0.7" top="1.4895833333333333" bottom="0.78740157499999996" header="0.3" footer="0.3"/>
  <pageSetup paperSize="9" orientation="portrait" r:id="rId1"/>
  <headerFooter>
    <oddHeader>&amp;L&amp;"-,Tučné"&amp;20ZŠ a MŠ Nedomice,&amp;14
&amp;10příspěvková organizace&amp;14
Nedomice 78&amp;12, 27714 &amp;"-,Obyčejné"&amp;11
&amp;"-,Tučné"&amp;14IČO: 71000445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PC</cp:lastModifiedBy>
  <cp:lastPrinted>2020-11-27T09:06:21Z</cp:lastPrinted>
  <dcterms:created xsi:type="dcterms:W3CDTF">2017-11-21T20:30:42Z</dcterms:created>
  <dcterms:modified xsi:type="dcterms:W3CDTF">2021-11-22T13:22:13Z</dcterms:modified>
</cp:coreProperties>
</file>